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раевой бюджет" sheetId="3" r:id="rId1"/>
  </sheets>
  <definedNames>
    <definedName name="_xlnm.Print_Area" localSheetId="0">'краевой бюджет'!$A$1:$C$29</definedName>
  </definedNames>
  <calcPr calcId="124519"/>
</workbook>
</file>

<file path=xl/calcChain.xml><?xml version="1.0" encoding="utf-8"?>
<calcChain xmlns="http://schemas.openxmlformats.org/spreadsheetml/2006/main">
  <c r="C20" i="3"/>
  <c r="C6" l="1"/>
  <c r="C11"/>
  <c r="C5" l="1"/>
  <c r="C4" l="1"/>
  <c r="D4"/>
  <c r="C3" l="1"/>
  <c r="H11"/>
  <c r="D20"/>
  <c r="D3" s="1"/>
</calcChain>
</file>

<file path=xl/sharedStrings.xml><?xml version="1.0" encoding="utf-8"?>
<sst xmlns="http://schemas.openxmlformats.org/spreadsheetml/2006/main" count="25" uniqueCount="25">
  <si>
    <t>Краевое подушевое финансирование в т.ч.</t>
  </si>
  <si>
    <t>Заработная плата и начиления на оплату труда</t>
  </si>
  <si>
    <t>Программное обеспечение</t>
  </si>
  <si>
    <t>Медицинский осмотр пед. работников</t>
  </si>
  <si>
    <t>Учебники</t>
  </si>
  <si>
    <t>Канцелярские товары</t>
  </si>
  <si>
    <t>Расходные материалы</t>
  </si>
  <si>
    <t>Хозяйственные товары</t>
  </si>
  <si>
    <t>Краевые целевые программы</t>
  </si>
  <si>
    <t>Мебель в учебные классы</t>
  </si>
  <si>
    <t>Коммандировочные расходы (проживание)</t>
  </si>
  <si>
    <t>Суточные в командировках, пособие по уходу до 3х лет</t>
  </si>
  <si>
    <t xml:space="preserve">Курсы повышения квалификации педагогов </t>
  </si>
  <si>
    <t>Услуги по изготовлению бланков аттестатов</t>
  </si>
  <si>
    <t>Приобретение компьютерной техники</t>
  </si>
  <si>
    <t>факт год</t>
  </si>
  <si>
    <t>Итого:</t>
  </si>
  <si>
    <t>Связь</t>
  </si>
  <si>
    <t>КЦП обеспечение льготным питанием учащихся их многодетных семей</t>
  </si>
  <si>
    <t>Финансирование на 2019г. из                                    Краевого бюджета</t>
  </si>
  <si>
    <t>Подписка на 2019-2020</t>
  </si>
  <si>
    <t>факт 9 мес.</t>
  </si>
  <si>
    <t>КЦП «Организация летнего отдыха, оздоровления и занятости детей и подростков в 2015-2019 годах» по мероприятию «Организация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(ЛДП)»</t>
  </si>
  <si>
    <t>КЦП  материально-техническое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 в 2019 году</t>
  </si>
  <si>
    <t>Финансирование из Краевого бюджета                                      за 9 мес.2019г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</si>
</sst>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14"/>
      <color rgb="FF4A4A4A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/>
    <xf numFmtId="0" fontId="5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wrapText="1"/>
    </xf>
    <xf numFmtId="4" fontId="3" fillId="3" borderId="20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" fontId="7" fillId="0" borderId="25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workbookViewId="0">
      <selection activeCell="I14" sqref="I14:J14"/>
    </sheetView>
  </sheetViews>
  <sheetFormatPr defaultRowHeight="15"/>
  <cols>
    <col min="1" max="1" width="6.28515625" style="7" customWidth="1"/>
    <col min="2" max="2" width="82.140625" style="1" customWidth="1"/>
    <col min="3" max="3" width="25.7109375" style="6" customWidth="1"/>
    <col min="4" max="4" width="25" style="1" hidden="1" customWidth="1"/>
    <col min="5" max="5" width="17.140625" style="1" customWidth="1"/>
    <col min="6" max="6" width="13.140625" style="1" customWidth="1"/>
    <col min="7" max="7" width="12.5703125" style="1" customWidth="1"/>
    <col min="8" max="16384" width="9.140625" style="1"/>
  </cols>
  <sheetData>
    <row r="1" spans="1:8" ht="93.75" customHeight="1" thickBot="1">
      <c r="A1" s="44" t="s">
        <v>19</v>
      </c>
      <c r="B1" s="44"/>
      <c r="C1" s="44"/>
      <c r="D1" s="44"/>
    </row>
    <row r="2" spans="1:8" s="4" customFormat="1" ht="53.25" customHeight="1" thickBot="1">
      <c r="A2" s="40" t="s">
        <v>24</v>
      </c>
      <c r="B2" s="41"/>
      <c r="C2" s="30" t="s">
        <v>21</v>
      </c>
      <c r="D2" s="9" t="s">
        <v>15</v>
      </c>
    </row>
    <row r="3" spans="1:8" s="4" customFormat="1" ht="26.25" customHeight="1" thickBot="1">
      <c r="A3" s="47" t="s">
        <v>16</v>
      </c>
      <c r="B3" s="48"/>
      <c r="C3" s="17">
        <f>C4+C20</f>
        <v>35964187.619999997</v>
      </c>
      <c r="D3" s="10" t="e">
        <f>D4+D20+#REF!</f>
        <v>#REF!</v>
      </c>
    </row>
    <row r="4" spans="1:8" ht="26.25" thickBot="1">
      <c r="A4" s="42" t="s">
        <v>0</v>
      </c>
      <c r="B4" s="43"/>
      <c r="C4" s="18">
        <f>SUM(C5:C19)</f>
        <v>35379040.869999997</v>
      </c>
      <c r="D4" s="11">
        <f>SUM(D5:D19)</f>
        <v>44371724.830000006</v>
      </c>
      <c r="G4" s="2"/>
    </row>
    <row r="5" spans="1:8" ht="30" customHeight="1">
      <c r="A5" s="16">
        <v>1</v>
      </c>
      <c r="B5" s="22" t="s">
        <v>1</v>
      </c>
      <c r="C5" s="27">
        <f>25248767.21+8128317.91</f>
        <v>33377085.120000001</v>
      </c>
      <c r="D5" s="12">
        <v>39678495.670000002</v>
      </c>
    </row>
    <row r="6" spans="1:8" ht="27" customHeight="1">
      <c r="A6" s="16">
        <v>2</v>
      </c>
      <c r="B6" s="23" t="s">
        <v>11</v>
      </c>
      <c r="C6" s="28">
        <f>800+88487.94</f>
        <v>89287.94</v>
      </c>
      <c r="D6" s="12">
        <v>850.01</v>
      </c>
    </row>
    <row r="7" spans="1:8" ht="27" customHeight="1">
      <c r="A7" s="16">
        <v>3</v>
      </c>
      <c r="B7" s="21" t="s">
        <v>10</v>
      </c>
      <c r="C7" s="28">
        <v>4472.5</v>
      </c>
      <c r="D7" s="12">
        <v>20600</v>
      </c>
    </row>
    <row r="8" spans="1:8" ht="25.5" customHeight="1">
      <c r="A8" s="16">
        <v>4</v>
      </c>
      <c r="B8" s="23" t="s">
        <v>2</v>
      </c>
      <c r="C8" s="28"/>
      <c r="D8" s="12">
        <v>306222</v>
      </c>
    </row>
    <row r="9" spans="1:8" ht="28.5" customHeight="1">
      <c r="A9" s="16">
        <v>5</v>
      </c>
      <c r="B9" s="23" t="s">
        <v>20</v>
      </c>
      <c r="C9" s="28">
        <v>58742.47</v>
      </c>
      <c r="D9" s="13">
        <v>124073.81</v>
      </c>
    </row>
    <row r="10" spans="1:8" ht="28.5" customHeight="1">
      <c r="A10" s="16">
        <v>6</v>
      </c>
      <c r="B10" s="19" t="s">
        <v>3</v>
      </c>
      <c r="C10" s="28">
        <v>115820</v>
      </c>
      <c r="D10" s="13">
        <v>196980</v>
      </c>
      <c r="H10" s="1">
        <v>45960000</v>
      </c>
    </row>
    <row r="11" spans="1:8" ht="27.75" customHeight="1">
      <c r="A11" s="16">
        <v>7</v>
      </c>
      <c r="B11" s="19" t="s">
        <v>12</v>
      </c>
      <c r="C11" s="28">
        <f>1400+3572.5+300+15000</f>
        <v>20272.5</v>
      </c>
      <c r="D11" s="13">
        <v>56200</v>
      </c>
      <c r="H11" s="5">
        <f>H10-C4</f>
        <v>10580959.130000003</v>
      </c>
    </row>
    <row r="12" spans="1:8" ht="22.5" customHeight="1">
      <c r="A12" s="16">
        <v>8</v>
      </c>
      <c r="B12" s="19" t="s">
        <v>13</v>
      </c>
      <c r="C12" s="28"/>
      <c r="D12" s="13">
        <v>24740</v>
      </c>
    </row>
    <row r="13" spans="1:8" ht="27.75" customHeight="1">
      <c r="A13" s="16">
        <v>9</v>
      </c>
      <c r="B13" s="21" t="s">
        <v>4</v>
      </c>
      <c r="C13" s="28">
        <v>1614830.1800000002</v>
      </c>
      <c r="D13" s="13">
        <v>1850412.24</v>
      </c>
    </row>
    <row r="14" spans="1:8" ht="25.5" customHeight="1">
      <c r="A14" s="16">
        <v>10</v>
      </c>
      <c r="B14" s="19" t="s">
        <v>14</v>
      </c>
      <c r="C14" s="28"/>
      <c r="D14" s="13">
        <v>1517987</v>
      </c>
    </row>
    <row r="15" spans="1:8" ht="22.5" customHeight="1">
      <c r="A15" s="16">
        <v>11</v>
      </c>
      <c r="B15" s="23" t="s">
        <v>5</v>
      </c>
      <c r="C15" s="28"/>
      <c r="D15" s="13">
        <v>102150.17</v>
      </c>
      <c r="E15" s="3"/>
      <c r="F15" s="3"/>
      <c r="G15" s="3"/>
      <c r="H15" s="3"/>
    </row>
    <row r="16" spans="1:8" ht="22.5" customHeight="1">
      <c r="A16" s="16">
        <v>12</v>
      </c>
      <c r="B16" s="21" t="s">
        <v>6</v>
      </c>
      <c r="C16" s="28"/>
      <c r="D16" s="13">
        <v>72030</v>
      </c>
      <c r="E16" s="3"/>
      <c r="F16" s="3"/>
      <c r="G16" s="3"/>
      <c r="H16" s="3"/>
    </row>
    <row r="17" spans="1:8" ht="22.5" customHeight="1">
      <c r="A17" s="16">
        <v>13</v>
      </c>
      <c r="B17" s="21" t="s">
        <v>7</v>
      </c>
      <c r="C17" s="28"/>
      <c r="D17" s="13">
        <v>79151.929999999993</v>
      </c>
      <c r="E17" s="3"/>
      <c r="F17" s="3"/>
      <c r="G17" s="3"/>
      <c r="H17" s="3"/>
    </row>
    <row r="18" spans="1:8" ht="22.5" customHeight="1">
      <c r="A18" s="16">
        <v>14</v>
      </c>
      <c r="B18" s="21" t="s">
        <v>9</v>
      </c>
      <c r="C18" s="28"/>
      <c r="D18" s="13">
        <v>196500</v>
      </c>
    </row>
    <row r="19" spans="1:8" ht="22.5" customHeight="1" thickBot="1">
      <c r="A19" s="16">
        <v>15</v>
      </c>
      <c r="B19" s="20" t="s">
        <v>17</v>
      </c>
      <c r="C19" s="29">
        <v>98530.16</v>
      </c>
      <c r="D19" s="13">
        <v>145332</v>
      </c>
    </row>
    <row r="20" spans="1:8" ht="35.25" customHeight="1" thickBot="1">
      <c r="A20" s="45" t="s">
        <v>8</v>
      </c>
      <c r="B20" s="46"/>
      <c r="C20" s="18">
        <f>SUM(C21:C23)</f>
        <v>585146.75</v>
      </c>
      <c r="D20" s="14">
        <f>SUM(D21:D22)</f>
        <v>229652</v>
      </c>
    </row>
    <row r="21" spans="1:8" ht="36.75" customHeight="1">
      <c r="A21" s="16">
        <v>1</v>
      </c>
      <c r="B21" s="24" t="s">
        <v>18</v>
      </c>
      <c r="C21" s="26">
        <v>172680</v>
      </c>
      <c r="D21" s="15">
        <v>180872</v>
      </c>
    </row>
    <row r="22" spans="1:8" ht="95.25" customHeight="1">
      <c r="A22" s="8">
        <v>2</v>
      </c>
      <c r="B22" s="25" t="s">
        <v>23</v>
      </c>
      <c r="C22" s="26">
        <v>230939.42</v>
      </c>
      <c r="D22" s="15">
        <v>48780</v>
      </c>
      <c r="E22" s="5"/>
    </row>
    <row r="23" spans="1:8" ht="18.75" customHeight="1">
      <c r="A23" s="31">
        <v>3</v>
      </c>
      <c r="B23" s="34" t="s">
        <v>22</v>
      </c>
      <c r="C23" s="37">
        <v>181527.33</v>
      </c>
      <c r="D23" s="2"/>
    </row>
    <row r="24" spans="1:8" ht="18.75" customHeight="1">
      <c r="A24" s="32"/>
      <c r="B24" s="35"/>
      <c r="C24" s="38"/>
      <c r="D24" s="2"/>
    </row>
    <row r="25" spans="1:8" ht="18.75" customHeight="1">
      <c r="A25" s="32"/>
      <c r="B25" s="35"/>
      <c r="C25" s="38"/>
    </row>
    <row r="26" spans="1:8" ht="18.75" customHeight="1">
      <c r="A26" s="32"/>
      <c r="B26" s="35"/>
      <c r="C26" s="38"/>
    </row>
    <row r="27" spans="1:8" ht="18.75" customHeight="1">
      <c r="A27" s="32"/>
      <c r="B27" s="35"/>
      <c r="C27" s="38"/>
    </row>
    <row r="28" spans="1:8" ht="18.75" customHeight="1">
      <c r="A28" s="32"/>
      <c r="B28" s="35"/>
      <c r="C28" s="38"/>
    </row>
    <row r="29" spans="1:8" ht="18.75" customHeight="1">
      <c r="A29" s="33"/>
      <c r="B29" s="36"/>
      <c r="C29" s="39"/>
    </row>
  </sheetData>
  <mergeCells count="8">
    <mergeCell ref="A1:D1"/>
    <mergeCell ref="A20:B20"/>
    <mergeCell ref="A3:B3"/>
    <mergeCell ref="A23:A29"/>
    <mergeCell ref="B23:B29"/>
    <mergeCell ref="C23:C29"/>
    <mergeCell ref="A2:B2"/>
    <mergeCell ref="A4:B4"/>
  </mergeCells>
  <pageMargins left="0.55118110236220474" right="7.874015748031496E-2" top="0.15748031496062992" bottom="7.874015748031496E-2" header="0.31496062992125984" footer="0.31496062992125984"/>
  <pageSetup paperSize="9" scale="83" orientation="portrait" horizontalDpi="180" verticalDpi="18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краевой бюджет</vt:lpstr>
      <vt:lpstr>'краевой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2019-10-09T14:30:56Z</dcterms:modified>
</cp:coreProperties>
</file>